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Аркуш1" sheetId="1" r:id="rId1"/>
  </sheets>
  <definedNames>
    <definedName name="_xlnm.Print_Area" localSheetId="0">Аркуш1!$A$1:$P$33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B32" i="1" l="1"/>
  <c r="P14" i="1"/>
  <c r="P13" i="1"/>
  <c r="P12" i="1"/>
  <c r="P11" i="1"/>
  <c r="P10" i="1"/>
  <c r="P9" i="1"/>
  <c r="P8" i="1"/>
  <c r="P7" i="1"/>
  <c r="P6" i="1"/>
  <c r="P4" i="1"/>
  <c r="P3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5" i="1" l="1"/>
</calcChain>
</file>

<file path=xl/sharedStrings.xml><?xml version="1.0" encoding="utf-8"?>
<sst xmlns="http://schemas.openxmlformats.org/spreadsheetml/2006/main" count="46" uniqueCount="32">
  <si>
    <t>Місяць</t>
  </si>
  <si>
    <t>Заробітна плата (2111)</t>
  </si>
  <si>
    <t>Нарахувння на оплату праці (2120)</t>
  </si>
  <si>
    <t>Предмети, матеріали,обладнання та інвентар (2210)</t>
  </si>
  <si>
    <t>Медикаменти та перев"язувальні матеріали (2220)</t>
  </si>
  <si>
    <t>Продукти харчування (2230)</t>
  </si>
  <si>
    <t>Оплата послуг (крім комунальних) (2240)</t>
  </si>
  <si>
    <t>Видатки на відрядження (2250)</t>
  </si>
  <si>
    <t>Оплата теплопостачання (2271)</t>
  </si>
  <si>
    <t>Оплата водопостачання (2272)</t>
  </si>
  <si>
    <t>Оплата електроенергії (2273)</t>
  </si>
  <si>
    <t>Оплата інших енергоносіїв (2275)</t>
  </si>
  <si>
    <t>Окремі заходи по реалізації державних (регіональних) програм, не віднесені до заходів розвитку (2282)</t>
  </si>
  <si>
    <t>Інші поточні видатки (2800)</t>
  </si>
  <si>
    <t>Придбання обладнання і предметів довгострокового користування (3110)</t>
  </si>
  <si>
    <t>Всього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</si>
  <si>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</si>
  <si>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</si>
  <si>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</si>
  <si>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</si>
  <si>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</si>
  <si>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</si>
  <si>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</si>
  <si>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</si>
  <si>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</si>
  <si>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</si>
  <si>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</si>
  <si>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</si>
  <si>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Всього:</t>
  </si>
  <si>
    <t>в тому числі: витрати по комплексній програмі розвитку освіти Миргородської міської територіальної громади</t>
  </si>
  <si>
    <t>Оплата послуг (крім комунальних)</t>
  </si>
  <si>
    <t>Щомісячні касові видатки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</si>
</sst>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textRotation="90"/>
    </xf>
    <xf numFmtId="0" fontId="0" fillId="0" borderId="1" xfId="0" applyBorder="1"/>
    <xf numFmtId="0" fontId="0" fillId="0" borderId="1" xfId="0" applyBorder="1" applyAlignment="1">
      <alignment textRotation="90" wrapText="1"/>
    </xf>
    <xf numFmtId="2" fontId="0" fillId="0" borderId="1" xfId="0" applyNumberFormat="1" applyBorder="1"/>
    <xf numFmtId="2" fontId="0" fillId="0" borderId="0" xfId="0" applyNumberFormat="1"/>
    <xf numFmtId="2" fontId="0" fillId="2" borderId="1" xfId="0" applyNumberFormat="1" applyFill="1" applyBorder="1"/>
    <xf numFmtId="2" fontId="0" fillId="0" borderId="6" xfId="0" applyNumberFormat="1" applyBorder="1"/>
    <xf numFmtId="2" fontId="1" fillId="0" borderId="0" xfId="0" applyNumberFormat="1" applyFont="1"/>
    <xf numFmtId="2" fontId="0" fillId="0" borderId="7" xfId="0" applyNumberFormat="1" applyBorder="1"/>
    <xf numFmtId="2" fontId="0" fillId="0" borderId="8" xfId="0" applyNumberFormat="1" applyBorder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7" zoomScaleNormal="100" workbookViewId="0">
      <selection activeCell="P17" sqref="P17:P18"/>
    </sheetView>
  </sheetViews>
  <sheetFormatPr defaultRowHeight="15" x14ac:dyDescent="0.25"/>
  <cols>
    <col min="1" max="1" width="10.140625" customWidth="1"/>
    <col min="2" max="2" width="11.28515625" customWidth="1"/>
    <col min="3" max="3" width="10.42578125" customWidth="1"/>
    <col min="4" max="4" width="11.28515625" customWidth="1"/>
    <col min="5" max="5" width="9.28515625" bestFit="1" customWidth="1"/>
    <col min="6" max="6" width="9.5703125" bestFit="1" customWidth="1"/>
    <col min="7" max="7" width="10.85546875" customWidth="1"/>
    <col min="8" max="8" width="9.28515625" bestFit="1" customWidth="1"/>
    <col min="9" max="9" width="10.28515625" customWidth="1"/>
    <col min="10" max="11" width="9.28515625" bestFit="1" customWidth="1"/>
    <col min="12" max="12" width="9.5703125" bestFit="1" customWidth="1"/>
    <col min="13" max="13" width="17" customWidth="1"/>
    <col min="14" max="14" width="9.28515625" bestFit="1" customWidth="1"/>
    <col min="15" max="15" width="14" customWidth="1"/>
    <col min="16" max="16" width="11.42578125" customWidth="1"/>
    <col min="17" max="18" width="10.5703125" bestFit="1" customWidth="1"/>
    <col min="19" max="19" width="12.140625" bestFit="1" customWidth="1"/>
    <col min="20" max="20" width="10.28515625" bestFit="1" customWidth="1"/>
  </cols>
  <sheetData>
    <row r="1" spans="1:20" x14ac:dyDescent="0.2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0" ht="108.75" customHeight="1" x14ac:dyDescent="0.25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1:20" x14ac:dyDescent="0.25">
      <c r="A3" s="2" t="s">
        <v>16</v>
      </c>
      <c r="B3" s="4">
        <v>342814.22</v>
      </c>
      <c r="C3" s="4">
        <v>74905.53</v>
      </c>
      <c r="D3" s="4">
        <v>0</v>
      </c>
      <c r="E3" s="4">
        <v>0</v>
      </c>
      <c r="F3" s="4">
        <v>49273.32</v>
      </c>
      <c r="G3" s="4">
        <v>6136</v>
      </c>
      <c r="H3" s="4">
        <v>0</v>
      </c>
      <c r="I3" s="4">
        <v>0</v>
      </c>
      <c r="J3" s="4">
        <v>511.66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f t="shared" ref="P3:P4" si="0">SUM(B3:O3)</f>
        <v>473640.73</v>
      </c>
    </row>
    <row r="4" spans="1:20" x14ac:dyDescent="0.25">
      <c r="A4" s="2" t="s">
        <v>17</v>
      </c>
      <c r="B4" s="4">
        <v>726545.89</v>
      </c>
      <c r="C4" s="4">
        <v>160896.39000000001</v>
      </c>
      <c r="D4" s="6">
        <v>44052</v>
      </c>
      <c r="E4" s="4">
        <v>0</v>
      </c>
      <c r="F4" s="6">
        <v>132639.95000000001</v>
      </c>
      <c r="G4" s="6">
        <v>47559.14</v>
      </c>
      <c r="H4" s="4">
        <v>0</v>
      </c>
      <c r="I4" s="4">
        <v>219523.7</v>
      </c>
      <c r="J4" s="4">
        <v>2585.7199999999998</v>
      </c>
      <c r="K4" s="6">
        <v>15829.96</v>
      </c>
      <c r="L4" s="4">
        <v>4874.1499999999996</v>
      </c>
      <c r="M4" s="4">
        <v>0</v>
      </c>
      <c r="N4" s="4">
        <v>0</v>
      </c>
      <c r="O4" s="4">
        <v>0</v>
      </c>
      <c r="P4" s="4">
        <f t="shared" si="0"/>
        <v>1354506.8999999997</v>
      </c>
      <c r="R4" s="5"/>
      <c r="S4" s="5"/>
    </row>
    <row r="5" spans="1:20" x14ac:dyDescent="0.25">
      <c r="A5" s="2" t="s">
        <v>18</v>
      </c>
      <c r="B5" s="4">
        <v>777952.84</v>
      </c>
      <c r="C5" s="4">
        <v>171335.34</v>
      </c>
      <c r="D5" s="4">
        <v>31712</v>
      </c>
      <c r="E5" s="4">
        <v>0</v>
      </c>
      <c r="F5" s="4">
        <v>85803.16</v>
      </c>
      <c r="G5" s="4">
        <v>75628.570000000007</v>
      </c>
      <c r="H5" s="4">
        <v>0</v>
      </c>
      <c r="I5" s="4">
        <v>221288.36</v>
      </c>
      <c r="J5" s="4">
        <v>0</v>
      </c>
      <c r="K5" s="4">
        <v>27552.87</v>
      </c>
      <c r="L5" s="4">
        <v>28437.17</v>
      </c>
      <c r="M5" s="4">
        <v>0</v>
      </c>
      <c r="N5" s="4">
        <v>0</v>
      </c>
      <c r="O5" s="4">
        <v>0</v>
      </c>
      <c r="P5" s="4">
        <f>SUM(B5:O5)</f>
        <v>1419710.31</v>
      </c>
      <c r="R5" s="5"/>
    </row>
    <row r="6" spans="1:20" x14ac:dyDescent="0.25">
      <c r="A6" s="2" t="s">
        <v>19</v>
      </c>
      <c r="B6" s="4">
        <v>790441.33</v>
      </c>
      <c r="C6" s="4">
        <v>172569.9</v>
      </c>
      <c r="D6" s="4">
        <v>113735</v>
      </c>
      <c r="E6" s="4">
        <v>0</v>
      </c>
      <c r="F6" s="4">
        <v>107660.44</v>
      </c>
      <c r="G6" s="4">
        <v>44305</v>
      </c>
      <c r="H6" s="4">
        <v>0</v>
      </c>
      <c r="I6" s="4">
        <v>141525.73000000001</v>
      </c>
      <c r="J6" s="4">
        <v>3192.4</v>
      </c>
      <c r="K6" s="4">
        <v>21966.83</v>
      </c>
      <c r="L6" s="4">
        <v>2439.3200000000002</v>
      </c>
      <c r="M6" s="4">
        <v>0</v>
      </c>
      <c r="N6" s="4">
        <v>0</v>
      </c>
      <c r="O6" s="4">
        <v>0</v>
      </c>
      <c r="P6" s="4">
        <f t="shared" ref="P6:P14" si="1">SUM(B6:O6)</f>
        <v>1397835.95</v>
      </c>
      <c r="R6" s="5"/>
      <c r="T6" s="5"/>
    </row>
    <row r="7" spans="1:20" x14ac:dyDescent="0.25">
      <c r="A7" s="2" t="s">
        <v>20</v>
      </c>
      <c r="B7" s="4">
        <v>881687.58</v>
      </c>
      <c r="C7" s="4">
        <v>194193.34</v>
      </c>
      <c r="D7" s="4">
        <v>42218</v>
      </c>
      <c r="E7" s="4">
        <v>0</v>
      </c>
      <c r="F7" s="6">
        <v>84703.03</v>
      </c>
      <c r="G7" s="6">
        <v>235535.3</v>
      </c>
      <c r="H7" s="4">
        <v>0</v>
      </c>
      <c r="I7" s="4">
        <v>0</v>
      </c>
      <c r="J7" s="4">
        <v>2689.88</v>
      </c>
      <c r="K7" s="4">
        <v>29095.78</v>
      </c>
      <c r="L7" s="4">
        <v>2439.21</v>
      </c>
      <c r="M7" s="4">
        <v>0</v>
      </c>
      <c r="N7" s="4">
        <v>0</v>
      </c>
      <c r="O7" s="4">
        <v>0</v>
      </c>
      <c r="P7" s="4">
        <f t="shared" si="1"/>
        <v>1472562.1199999999</v>
      </c>
      <c r="R7" s="5"/>
      <c r="S7" s="5"/>
    </row>
    <row r="8" spans="1:20" x14ac:dyDescent="0.25">
      <c r="A8" s="2" t="s">
        <v>21</v>
      </c>
      <c r="B8" s="4">
        <v>1538490</v>
      </c>
      <c r="C8" s="4">
        <v>336157.69</v>
      </c>
      <c r="D8" s="4">
        <v>15690.75</v>
      </c>
      <c r="E8" s="4">
        <v>0</v>
      </c>
      <c r="F8" s="4">
        <v>27650.75</v>
      </c>
      <c r="G8" s="4">
        <v>88313.64</v>
      </c>
      <c r="H8" s="4">
        <v>0</v>
      </c>
      <c r="I8" s="4">
        <v>0</v>
      </c>
      <c r="J8" s="4">
        <v>0</v>
      </c>
      <c r="K8" s="4">
        <v>26686.76</v>
      </c>
      <c r="L8" s="4">
        <v>0</v>
      </c>
      <c r="M8" s="4">
        <v>0</v>
      </c>
      <c r="N8" s="4">
        <v>0</v>
      </c>
      <c r="O8" s="6">
        <v>22362</v>
      </c>
      <c r="P8" s="4">
        <f t="shared" si="1"/>
        <v>2055351.5899999999</v>
      </c>
      <c r="R8" s="5"/>
    </row>
    <row r="9" spans="1:20" x14ac:dyDescent="0.25">
      <c r="A9" s="2" t="s">
        <v>22</v>
      </c>
      <c r="B9" s="4">
        <v>560292.67000000004</v>
      </c>
      <c r="C9" s="4">
        <v>122991.87</v>
      </c>
      <c r="D9" s="4">
        <v>12809.5</v>
      </c>
      <c r="E9" s="4">
        <v>0</v>
      </c>
      <c r="F9" s="4">
        <v>29418.35</v>
      </c>
      <c r="G9" s="4">
        <v>60372.83</v>
      </c>
      <c r="H9" s="4">
        <v>0</v>
      </c>
      <c r="I9" s="4">
        <v>0</v>
      </c>
      <c r="J9" s="4">
        <v>1708.12</v>
      </c>
      <c r="K9" s="4">
        <v>8923.18</v>
      </c>
      <c r="L9" s="4">
        <v>0</v>
      </c>
      <c r="M9" s="4">
        <v>0</v>
      </c>
      <c r="N9" s="4">
        <v>0</v>
      </c>
      <c r="O9" s="4">
        <v>0</v>
      </c>
      <c r="P9" s="4">
        <f t="shared" si="1"/>
        <v>796516.52</v>
      </c>
      <c r="Q9" s="7"/>
      <c r="R9" s="5"/>
    </row>
    <row r="10" spans="1:20" x14ac:dyDescent="0.25">
      <c r="A10" s="2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1"/>
        <v>0</v>
      </c>
    </row>
    <row r="11" spans="1:20" x14ac:dyDescent="0.25">
      <c r="A11" s="2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1"/>
        <v>0</v>
      </c>
    </row>
    <row r="12" spans="1:20" x14ac:dyDescent="0.25">
      <c r="A12" s="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f t="shared" si="1"/>
        <v>0</v>
      </c>
      <c r="R12" s="5"/>
      <c r="S12" s="5"/>
    </row>
    <row r="13" spans="1:20" x14ac:dyDescent="0.25">
      <c r="A13" s="2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si="1"/>
        <v>0</v>
      </c>
      <c r="R13" s="5"/>
      <c r="S13" s="5"/>
    </row>
    <row r="14" spans="1:20" x14ac:dyDescent="0.25">
      <c r="A14" s="2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1"/>
        <v>0</v>
      </c>
    </row>
    <row r="15" spans="1:20" x14ac:dyDescent="0.25">
      <c r="A15" s="2" t="s">
        <v>28</v>
      </c>
      <c r="B15" s="4">
        <f>SUM(B3:B14)</f>
        <v>5618224.5299999993</v>
      </c>
      <c r="C15" s="4">
        <f t="shared" ref="C15:P15" si="2">SUM(C3:C14)</f>
        <v>1233050.06</v>
      </c>
      <c r="D15" s="9">
        <f t="shared" si="2"/>
        <v>260217.25</v>
      </c>
      <c r="E15" s="4">
        <f t="shared" si="2"/>
        <v>0</v>
      </c>
      <c r="F15" s="4">
        <f t="shared" si="2"/>
        <v>517149</v>
      </c>
      <c r="G15" s="4">
        <f t="shared" si="2"/>
        <v>557850.48</v>
      </c>
      <c r="H15" s="4">
        <f t="shared" si="2"/>
        <v>0</v>
      </c>
      <c r="I15" s="4">
        <f t="shared" si="2"/>
        <v>582337.79</v>
      </c>
      <c r="J15" s="4">
        <f t="shared" si="2"/>
        <v>10687.779999999999</v>
      </c>
      <c r="K15" s="4">
        <f t="shared" si="2"/>
        <v>130055.38</v>
      </c>
      <c r="L15" s="4">
        <f t="shared" si="2"/>
        <v>38189.85</v>
      </c>
      <c r="M15" s="4">
        <f t="shared" si="2"/>
        <v>0</v>
      </c>
      <c r="N15" s="4">
        <f t="shared" si="2"/>
        <v>0</v>
      </c>
      <c r="O15" s="4">
        <f t="shared" si="2"/>
        <v>22362</v>
      </c>
      <c r="P15" s="4">
        <f t="shared" si="2"/>
        <v>8970124.1199999992</v>
      </c>
      <c r="Q15" s="5"/>
      <c r="R15" s="5"/>
      <c r="S15" s="5"/>
    </row>
    <row r="16" spans="1:20" x14ac:dyDescent="0.25">
      <c r="B16" s="5"/>
      <c r="D16" s="10"/>
      <c r="G16" s="5"/>
      <c r="J16" s="5"/>
      <c r="L16" s="5"/>
      <c r="O16" s="5"/>
    </row>
    <row r="17" spans="1:16" x14ac:dyDescent="0.25">
      <c r="B17" s="5"/>
      <c r="C17" s="5"/>
      <c r="D17" s="8"/>
      <c r="F17" s="5"/>
      <c r="G17" s="5"/>
      <c r="H17" s="5"/>
      <c r="J17" s="5"/>
      <c r="L17" s="5"/>
      <c r="O17" s="5"/>
      <c r="P17" s="5"/>
    </row>
    <row r="18" spans="1:16" ht="30" customHeight="1" x14ac:dyDescent="0.25">
      <c r="A18" s="13" t="s">
        <v>29</v>
      </c>
      <c r="B18" s="13"/>
      <c r="C18" s="13"/>
      <c r="D18" s="13"/>
      <c r="E18" s="13"/>
      <c r="F18" s="5"/>
      <c r="G18" s="5"/>
      <c r="H18" s="14"/>
      <c r="I18" s="14"/>
      <c r="J18" s="14"/>
      <c r="K18" s="14"/>
      <c r="L18" s="14"/>
      <c r="P18" s="5"/>
    </row>
    <row r="19" spans="1:16" x14ac:dyDescent="0.25">
      <c r="A19" s="2" t="s">
        <v>0</v>
      </c>
      <c r="B19" s="16" t="s">
        <v>30</v>
      </c>
      <c r="C19" s="17"/>
      <c r="D19" s="17"/>
      <c r="E19" s="18"/>
    </row>
    <row r="20" spans="1:16" x14ac:dyDescent="0.25">
      <c r="A20" s="2" t="s">
        <v>16</v>
      </c>
      <c r="B20" s="12">
        <v>0</v>
      </c>
      <c r="C20" s="12"/>
      <c r="D20" s="12"/>
      <c r="E20" s="12"/>
      <c r="I20" s="15"/>
      <c r="J20" s="15"/>
      <c r="K20" s="15"/>
      <c r="L20" s="15"/>
    </row>
    <row r="21" spans="1:16" x14ac:dyDescent="0.25">
      <c r="A21" s="2" t="s">
        <v>17</v>
      </c>
      <c r="B21" s="12">
        <v>39000</v>
      </c>
      <c r="C21" s="12"/>
      <c r="D21" s="12"/>
      <c r="E21" s="12"/>
      <c r="I21" s="15"/>
      <c r="J21" s="15"/>
      <c r="K21" s="15"/>
      <c r="L21" s="15"/>
    </row>
    <row r="22" spans="1:16" x14ac:dyDescent="0.25">
      <c r="A22" s="2" t="s">
        <v>18</v>
      </c>
      <c r="B22" s="12">
        <v>60000</v>
      </c>
      <c r="C22" s="12"/>
      <c r="D22" s="12"/>
      <c r="E22" s="12"/>
      <c r="I22" s="15"/>
      <c r="J22" s="15"/>
      <c r="K22" s="15"/>
      <c r="L22" s="15"/>
    </row>
    <row r="23" spans="1:16" x14ac:dyDescent="0.25">
      <c r="A23" s="2" t="s">
        <v>19</v>
      </c>
      <c r="B23" s="12">
        <v>39000</v>
      </c>
      <c r="C23" s="12"/>
      <c r="D23" s="12"/>
      <c r="E23" s="12"/>
      <c r="I23" s="15"/>
      <c r="J23" s="15"/>
      <c r="K23" s="15"/>
      <c r="L23" s="15"/>
    </row>
    <row r="24" spans="1:16" x14ac:dyDescent="0.25">
      <c r="A24" s="2" t="s">
        <v>20</v>
      </c>
      <c r="B24" s="12">
        <v>54000</v>
      </c>
      <c r="C24" s="12"/>
      <c r="D24" s="12"/>
      <c r="E24" s="12"/>
      <c r="I24" s="15"/>
      <c r="J24" s="15"/>
      <c r="K24" s="15"/>
      <c r="L24" s="15"/>
    </row>
    <row r="25" spans="1:16" x14ac:dyDescent="0.25">
      <c r="A25" s="2" t="s">
        <v>21</v>
      </c>
      <c r="B25" s="12">
        <v>66000</v>
      </c>
      <c r="C25" s="12"/>
      <c r="D25" s="12"/>
      <c r="E25" s="12"/>
      <c r="I25" s="15"/>
      <c r="J25" s="15"/>
      <c r="K25" s="15"/>
      <c r="L25" s="15"/>
    </row>
    <row r="26" spans="1:16" x14ac:dyDescent="0.25">
      <c r="A26" s="2" t="s">
        <v>22</v>
      </c>
      <c r="B26" s="12">
        <v>0</v>
      </c>
      <c r="C26" s="12"/>
      <c r="D26" s="12"/>
      <c r="E26" s="12"/>
      <c r="I26" s="15"/>
      <c r="J26" s="15"/>
      <c r="K26" s="15"/>
      <c r="L26" s="15"/>
    </row>
    <row r="27" spans="1:16" x14ac:dyDescent="0.25">
      <c r="A27" s="2" t="s">
        <v>23</v>
      </c>
      <c r="B27" s="12"/>
      <c r="C27" s="12"/>
      <c r="D27" s="12"/>
      <c r="E27" s="12"/>
      <c r="I27" s="15"/>
      <c r="J27" s="15"/>
      <c r="K27" s="15"/>
      <c r="L27" s="15"/>
    </row>
    <row r="28" spans="1:16" x14ac:dyDescent="0.25">
      <c r="A28" s="2" t="s">
        <v>24</v>
      </c>
      <c r="B28" s="12"/>
      <c r="C28" s="12"/>
      <c r="D28" s="12"/>
      <c r="E28" s="12"/>
      <c r="I28" s="15"/>
      <c r="J28" s="15"/>
      <c r="K28" s="15"/>
      <c r="L28" s="15"/>
    </row>
    <row r="29" spans="1:16" x14ac:dyDescent="0.25">
      <c r="A29" s="2" t="s">
        <v>25</v>
      </c>
      <c r="B29" s="12"/>
      <c r="C29" s="12"/>
      <c r="D29" s="12"/>
      <c r="E29" s="12"/>
      <c r="I29" s="15"/>
      <c r="J29" s="15"/>
      <c r="K29" s="15"/>
      <c r="L29" s="15"/>
    </row>
    <row r="30" spans="1:16" x14ac:dyDescent="0.25">
      <c r="A30" s="2" t="s">
        <v>26</v>
      </c>
      <c r="B30" s="12"/>
      <c r="C30" s="12"/>
      <c r="D30" s="12"/>
      <c r="E30" s="12"/>
      <c r="I30" s="15"/>
      <c r="J30" s="15"/>
      <c r="K30" s="15"/>
      <c r="L30" s="15"/>
    </row>
    <row r="31" spans="1:16" x14ac:dyDescent="0.25">
      <c r="A31" s="2" t="s">
        <v>27</v>
      </c>
      <c r="B31" s="12"/>
      <c r="C31" s="12"/>
      <c r="D31" s="12"/>
      <c r="E31" s="12"/>
      <c r="I31" s="15"/>
      <c r="J31" s="15"/>
      <c r="K31" s="15"/>
      <c r="L31" s="15"/>
    </row>
    <row r="32" spans="1:16" x14ac:dyDescent="0.25">
      <c r="A32" s="2" t="s">
        <v>28</v>
      </c>
      <c r="B32" s="12">
        <f>SUM(B20:B31)</f>
        <v>258000</v>
      </c>
      <c r="C32" s="12"/>
      <c r="D32" s="12"/>
      <c r="E32" s="12"/>
      <c r="I32" s="15"/>
      <c r="J32" s="15"/>
      <c r="K32" s="15"/>
      <c r="L32" s="15"/>
    </row>
  </sheetData>
  <mergeCells count="30">
    <mergeCell ref="B28:E28"/>
    <mergeCell ref="I23:L23"/>
    <mergeCell ref="B23:E23"/>
    <mergeCell ref="B24:E24"/>
    <mergeCell ref="B25:E25"/>
    <mergeCell ref="B26:E26"/>
    <mergeCell ref="B27:E27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B30:E30"/>
    <mergeCell ref="B31:E31"/>
    <mergeCell ref="B32:E32"/>
    <mergeCell ref="B29:E29"/>
    <mergeCell ref="A1:O1"/>
    <mergeCell ref="B20:E20"/>
    <mergeCell ref="B21:E21"/>
    <mergeCell ref="B22:E22"/>
    <mergeCell ref="A18:E18"/>
    <mergeCell ref="H18:L18"/>
    <mergeCell ref="I20:L20"/>
    <mergeCell ref="I21:L21"/>
    <mergeCell ref="I22:L22"/>
    <mergeCell ref="B19:E1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2025-07-28T13:57:55Z</dcterms:modified>
</cp:coreProperties>
</file>